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DSO\Vodovodní přivaděč\RO a rozpočty\2021\"/>
    </mc:Choice>
  </mc:AlternateContent>
  <xr:revisionPtr revIDLastSave="0" documentId="13_ncr:1_{766B5758-D0EC-4449-9311-C6CEEC4363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náklady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K7" i="3" l="1"/>
  <c r="K5" i="3"/>
  <c r="K4" i="3"/>
  <c r="H2" i="3"/>
  <c r="K2" i="3"/>
  <c r="N21" i="3"/>
  <c r="N13" i="3"/>
  <c r="N14" i="3" s="1"/>
  <c r="D9" i="1" l="1"/>
  <c r="D27" i="1" l="1"/>
</calcChain>
</file>

<file path=xl/sharedStrings.xml><?xml version="1.0" encoding="utf-8"?>
<sst xmlns="http://schemas.openxmlformats.org/spreadsheetml/2006/main" count="31" uniqueCount="26">
  <si>
    <t>položka</t>
  </si>
  <si>
    <t>název</t>
  </si>
  <si>
    <t>částka</t>
  </si>
  <si>
    <t>PŘÍJMY</t>
  </si>
  <si>
    <t>ODPA</t>
  </si>
  <si>
    <t>příjmy z úroků</t>
  </si>
  <si>
    <t>VÝDAJE</t>
  </si>
  <si>
    <t>ostatní osobní výdaje</t>
  </si>
  <si>
    <t>spotřební materiál</t>
  </si>
  <si>
    <t>poštovné</t>
  </si>
  <si>
    <t>školení</t>
  </si>
  <si>
    <t>nákup služeb</t>
  </si>
  <si>
    <t>služby peněžních ústavů</t>
  </si>
  <si>
    <t>celkem</t>
  </si>
  <si>
    <t>příjmy v vlastní činnosti</t>
  </si>
  <si>
    <t>zákonné pojištění</t>
  </si>
  <si>
    <t>nákup vody</t>
  </si>
  <si>
    <t>opravy a udržování</t>
  </si>
  <si>
    <t>Přivaděč VPSÚ, dobrovolný svazek obcí</t>
  </si>
  <si>
    <t>pohoštění</t>
  </si>
  <si>
    <t>platby daní a poplatků státnímu rozpočtu (DPH)</t>
  </si>
  <si>
    <t>nákup kolků</t>
  </si>
  <si>
    <t>nájem</t>
  </si>
  <si>
    <t>budovy</t>
  </si>
  <si>
    <t>Schválený rozpočet na rok 2021</t>
  </si>
  <si>
    <t>vyvěšeno: 4.1.2021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</si>
</sst>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4" fontId="2" fillId="0" borderId="9" xfId="0" applyNumberFormat="1" applyFont="1" applyBorder="1"/>
    <xf numFmtId="0" fontId="1" fillId="0" borderId="3" xfId="0" applyFont="1" applyBorder="1"/>
    <xf numFmtId="0" fontId="1" fillId="0" borderId="4" xfId="0" applyFont="1" applyBorder="1"/>
    <xf numFmtId="4" fontId="1" fillId="0" borderId="10" xfId="0" applyNumberFormat="1" applyFont="1" applyBorder="1"/>
    <xf numFmtId="0" fontId="1" fillId="0" borderId="2" xfId="0" applyFont="1" applyBorder="1"/>
    <xf numFmtId="0" fontId="1" fillId="0" borderId="1" xfId="0" applyFont="1" applyBorder="1"/>
    <xf numFmtId="4" fontId="1" fillId="0" borderId="11" xfId="0" applyNumberFormat="1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12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4" fontId="2" fillId="0" borderId="13" xfId="0" applyNumberFormat="1" applyFont="1" applyBorder="1"/>
    <xf numFmtId="0" fontId="1" fillId="0" borderId="1" xfId="0" applyNumberFormat="1" applyFont="1" applyBorder="1"/>
    <xf numFmtId="164" fontId="0" fillId="0" borderId="0" xfId="1" applyFont="1"/>
    <xf numFmtId="0" fontId="2" fillId="0" borderId="14" xfId="0" applyFont="1" applyBorder="1"/>
    <xf numFmtId="44" fontId="0" fillId="0" borderId="0" xfId="2" applyFont="1"/>
    <xf numFmtId="9" fontId="0" fillId="0" borderId="0" xfId="2" applyNumberFormat="1" applyFont="1"/>
    <xf numFmtId="0" fontId="4" fillId="0" borderId="0" xfId="0" applyFont="1"/>
    <xf numFmtId="44" fontId="4" fillId="0" borderId="0" xfId="2" applyFont="1"/>
    <xf numFmtId="9" fontId="0" fillId="0" borderId="0" xfId="0" applyNumberFormat="1"/>
    <xf numFmtId="44" fontId="0" fillId="0" borderId="0" xfId="0" applyNumberFormat="1"/>
    <xf numFmtId="44" fontId="4" fillId="0" borderId="0" xfId="0" applyNumberFormat="1" applyFon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10" zoomScaleNormal="100" workbookViewId="0">
      <selection activeCell="A37" sqref="A37"/>
    </sheetView>
  </sheetViews>
  <sheetFormatPr defaultRowHeight="15" x14ac:dyDescent="0.25"/>
  <cols>
    <col min="1" max="1" width="54.28515625" customWidth="1"/>
    <col min="2" max="2" width="9.7109375" customWidth="1"/>
    <col min="3" max="3" width="11" customWidth="1"/>
    <col min="4" max="4" width="16.140625" style="1" bestFit="1" customWidth="1"/>
    <col min="10" max="10" width="11.42578125" bestFit="1" customWidth="1"/>
    <col min="12" max="12" width="15.42578125" style="23" bestFit="1" customWidth="1"/>
  </cols>
  <sheetData>
    <row r="1" spans="1:5" ht="18.75" x14ac:dyDescent="0.3">
      <c r="A1" s="2" t="s">
        <v>18</v>
      </c>
      <c r="B1" s="2"/>
      <c r="C1" s="2"/>
      <c r="D1" s="3"/>
      <c r="E1" s="2"/>
    </row>
    <row r="2" spans="1:5" ht="18.75" x14ac:dyDescent="0.3">
      <c r="A2" s="2"/>
      <c r="B2" s="2"/>
      <c r="C2" s="2"/>
      <c r="D2" s="3"/>
      <c r="E2" s="2"/>
    </row>
    <row r="3" spans="1:5" ht="18.75" x14ac:dyDescent="0.3">
      <c r="A3" s="2" t="s">
        <v>24</v>
      </c>
      <c r="B3" s="2"/>
      <c r="C3" s="2"/>
      <c r="D3" s="3"/>
      <c r="E3" s="2"/>
    </row>
    <row r="4" spans="1:5" ht="18.75" x14ac:dyDescent="0.3">
      <c r="A4" s="2"/>
      <c r="B4" s="2"/>
      <c r="C4" s="2"/>
      <c r="D4" s="3"/>
      <c r="E4" s="2"/>
    </row>
    <row r="5" spans="1:5" ht="19.5" thickBot="1" x14ac:dyDescent="0.35">
      <c r="A5" s="4" t="s">
        <v>3</v>
      </c>
      <c r="B5" s="2"/>
      <c r="C5" s="2"/>
      <c r="D5" s="22"/>
      <c r="E5" s="2"/>
    </row>
    <row r="6" spans="1:5" ht="19.5" thickBot="1" x14ac:dyDescent="0.35">
      <c r="A6" s="5" t="s">
        <v>1</v>
      </c>
      <c r="B6" s="5" t="s">
        <v>4</v>
      </c>
      <c r="C6" s="6" t="s">
        <v>0</v>
      </c>
      <c r="D6" s="21" t="s">
        <v>2</v>
      </c>
      <c r="E6" s="2"/>
    </row>
    <row r="7" spans="1:5" ht="18.75" x14ac:dyDescent="0.3">
      <c r="A7" s="11" t="s">
        <v>14</v>
      </c>
      <c r="B7" s="12">
        <v>3639</v>
      </c>
      <c r="C7" s="12">
        <v>2111</v>
      </c>
      <c r="D7" s="13">
        <v>7000000</v>
      </c>
      <c r="E7" s="2"/>
    </row>
    <row r="8" spans="1:5" ht="19.5" thickBot="1" x14ac:dyDescent="0.35">
      <c r="A8" s="14" t="s">
        <v>5</v>
      </c>
      <c r="B8" s="14">
        <v>6310</v>
      </c>
      <c r="C8" s="15">
        <v>2141</v>
      </c>
      <c r="D8" s="16">
        <v>2500</v>
      </c>
      <c r="E8" s="2"/>
    </row>
    <row r="9" spans="1:5" ht="19.5" thickBot="1" x14ac:dyDescent="0.35">
      <c r="A9" s="17" t="s">
        <v>13</v>
      </c>
      <c r="B9" s="18"/>
      <c r="C9" s="18"/>
      <c r="D9" s="7">
        <f>SUM(D7:D8)</f>
        <v>7002500</v>
      </c>
      <c r="E9" s="2"/>
    </row>
    <row r="10" spans="1:5" ht="18.75" x14ac:dyDescent="0.3">
      <c r="A10" s="19"/>
      <c r="B10" s="19"/>
      <c r="C10" s="19"/>
      <c r="D10" s="20"/>
      <c r="E10" s="2"/>
    </row>
    <row r="11" spans="1:5" ht="19.5" thickBot="1" x14ac:dyDescent="0.35">
      <c r="A11" s="4" t="s">
        <v>6</v>
      </c>
      <c r="B11" s="2"/>
      <c r="C11" s="2"/>
      <c r="D11" s="22"/>
      <c r="E11" s="2"/>
    </row>
    <row r="12" spans="1:5" ht="19.5" thickBot="1" x14ac:dyDescent="0.35">
      <c r="A12" s="5" t="s">
        <v>1</v>
      </c>
      <c r="B12" s="5" t="s">
        <v>4</v>
      </c>
      <c r="C12" s="24" t="s">
        <v>0</v>
      </c>
      <c r="D12" s="7" t="s">
        <v>2</v>
      </c>
      <c r="E12" s="2"/>
    </row>
    <row r="13" spans="1:5" ht="18.75" x14ac:dyDescent="0.3">
      <c r="A13" s="8" t="s">
        <v>15</v>
      </c>
      <c r="B13" s="8">
        <v>3639</v>
      </c>
      <c r="C13" s="9">
        <v>5038</v>
      </c>
      <c r="D13" s="10">
        <v>400</v>
      </c>
      <c r="E13" s="2"/>
    </row>
    <row r="14" spans="1:5" ht="18.75" x14ac:dyDescent="0.3">
      <c r="A14" s="11" t="s">
        <v>7</v>
      </c>
      <c r="B14" s="11">
        <v>3639</v>
      </c>
      <c r="C14" s="12">
        <v>5021</v>
      </c>
      <c r="D14" s="13">
        <v>150000</v>
      </c>
      <c r="E14" s="2"/>
    </row>
    <row r="15" spans="1:5" ht="18.75" x14ac:dyDescent="0.3">
      <c r="A15" s="11" t="s">
        <v>8</v>
      </c>
      <c r="B15" s="11">
        <v>3639</v>
      </c>
      <c r="C15" s="12">
        <v>5139</v>
      </c>
      <c r="D15" s="13">
        <v>5000</v>
      </c>
      <c r="E15" s="2"/>
    </row>
    <row r="16" spans="1:5" ht="18.75" x14ac:dyDescent="0.3">
      <c r="A16" s="11" t="s">
        <v>16</v>
      </c>
      <c r="B16" s="11">
        <v>3639</v>
      </c>
      <c r="C16" s="12">
        <v>5151</v>
      </c>
      <c r="D16" s="13">
        <v>6300000</v>
      </c>
      <c r="E16" s="2"/>
    </row>
    <row r="17" spans="1:10" ht="18.75" x14ac:dyDescent="0.3">
      <c r="A17" s="11" t="s">
        <v>9</v>
      </c>
      <c r="B17" s="11">
        <v>3639</v>
      </c>
      <c r="C17" s="12">
        <v>5161</v>
      </c>
      <c r="D17" s="13">
        <v>1000</v>
      </c>
      <c r="E17" s="2"/>
    </row>
    <row r="18" spans="1:10" ht="18.75" x14ac:dyDescent="0.3">
      <c r="A18" s="11" t="s">
        <v>10</v>
      </c>
      <c r="B18" s="11">
        <v>3639</v>
      </c>
      <c r="C18" s="12">
        <v>5167</v>
      </c>
      <c r="D18" s="13">
        <v>10000</v>
      </c>
      <c r="E18" s="2"/>
    </row>
    <row r="19" spans="1:10" ht="18.75" x14ac:dyDescent="0.3">
      <c r="A19" s="11" t="s">
        <v>11</v>
      </c>
      <c r="B19" s="11">
        <v>3639</v>
      </c>
      <c r="C19" s="12">
        <v>5169</v>
      </c>
      <c r="D19" s="13">
        <v>1047000</v>
      </c>
      <c r="E19" s="2"/>
    </row>
    <row r="20" spans="1:10" ht="18.75" x14ac:dyDescent="0.3">
      <c r="A20" s="11" t="s">
        <v>17</v>
      </c>
      <c r="B20" s="11">
        <v>3639</v>
      </c>
      <c r="C20" s="12">
        <v>5171</v>
      </c>
      <c r="D20" s="13">
        <v>200000</v>
      </c>
      <c r="E20" s="2"/>
    </row>
    <row r="21" spans="1:10" ht="18.75" x14ac:dyDescent="0.3">
      <c r="A21" s="11" t="s">
        <v>19</v>
      </c>
      <c r="B21" s="11">
        <v>3639</v>
      </c>
      <c r="C21" s="12">
        <v>5175</v>
      </c>
      <c r="D21" s="13">
        <v>5000</v>
      </c>
      <c r="E21" s="2"/>
    </row>
    <row r="22" spans="1:10" ht="18.75" x14ac:dyDescent="0.3">
      <c r="A22" s="11" t="s">
        <v>21</v>
      </c>
      <c r="B22" s="11">
        <v>3639</v>
      </c>
      <c r="C22" s="12">
        <v>5361</v>
      </c>
      <c r="D22" s="13">
        <v>10000</v>
      </c>
      <c r="E22" s="2"/>
    </row>
    <row r="23" spans="1:10" ht="18.75" x14ac:dyDescent="0.3">
      <c r="A23" s="11" t="s">
        <v>22</v>
      </c>
      <c r="B23" s="11">
        <v>3639</v>
      </c>
      <c r="C23" s="12">
        <v>5164</v>
      </c>
      <c r="D23" s="13">
        <v>0</v>
      </c>
      <c r="E23" s="2"/>
    </row>
    <row r="24" spans="1:10" ht="18.75" x14ac:dyDescent="0.3">
      <c r="A24" s="11" t="s">
        <v>20</v>
      </c>
      <c r="B24" s="11">
        <v>3639</v>
      </c>
      <c r="C24" s="12">
        <v>5362</v>
      </c>
      <c r="D24" s="13">
        <v>250000</v>
      </c>
      <c r="E24" s="2"/>
    </row>
    <row r="25" spans="1:10" ht="18.75" x14ac:dyDescent="0.3">
      <c r="A25" s="14" t="s">
        <v>23</v>
      </c>
      <c r="B25" s="14">
        <v>3639</v>
      </c>
      <c r="C25" s="15">
        <v>6121</v>
      </c>
      <c r="D25" s="16">
        <v>200000</v>
      </c>
      <c r="E25" s="2"/>
    </row>
    <row r="26" spans="1:10" ht="19.5" thickBot="1" x14ac:dyDescent="0.35">
      <c r="A26" s="14" t="s">
        <v>12</v>
      </c>
      <c r="B26" s="14">
        <v>6310</v>
      </c>
      <c r="C26" s="15">
        <v>5163</v>
      </c>
      <c r="D26" s="16">
        <v>2000</v>
      </c>
      <c r="E26" s="2"/>
      <c r="H26" s="1"/>
    </row>
    <row r="27" spans="1:10" ht="19.5" thickBot="1" x14ac:dyDescent="0.35">
      <c r="A27" s="17" t="s">
        <v>13</v>
      </c>
      <c r="B27" s="18"/>
      <c r="C27" s="18"/>
      <c r="D27" s="7">
        <f>SUM(D13:D26)</f>
        <v>8180400</v>
      </c>
      <c r="E27" s="2"/>
    </row>
    <row r="28" spans="1:10" ht="18.75" x14ac:dyDescent="0.3">
      <c r="A28" s="2"/>
      <c r="B28" s="2"/>
      <c r="C28" s="2"/>
      <c r="D28" s="3"/>
      <c r="E28" s="2"/>
    </row>
    <row r="29" spans="1:10" ht="18.75" x14ac:dyDescent="0.3">
      <c r="A29" s="2"/>
      <c r="B29" s="2"/>
      <c r="C29" s="2"/>
      <c r="D29" s="3"/>
      <c r="E29" s="2"/>
    </row>
    <row r="30" spans="1:10" ht="18.75" x14ac:dyDescent="0.3">
      <c r="A30" s="2" t="s">
        <v>25</v>
      </c>
      <c r="B30" s="2"/>
      <c r="C30" s="2"/>
      <c r="D30" s="3"/>
      <c r="E30" s="2"/>
    </row>
    <row r="31" spans="1:10" ht="18.75" x14ac:dyDescent="0.3">
      <c r="A31" s="2"/>
      <c r="B31" s="2"/>
      <c r="C31" s="2"/>
      <c r="D31" s="3"/>
      <c r="E31" s="2"/>
      <c r="J31" s="1"/>
    </row>
    <row r="32" spans="1:10" ht="18.75" x14ac:dyDescent="0.3">
      <c r="A32" s="2"/>
      <c r="B32" s="2"/>
      <c r="C32" s="2"/>
      <c r="D32" s="3"/>
      <c r="E32" s="2"/>
    </row>
    <row r="33" spans="1:5" ht="18.75" x14ac:dyDescent="0.3">
      <c r="C33" s="23"/>
      <c r="D33" s="3"/>
      <c r="E33" s="2"/>
    </row>
    <row r="34" spans="1:5" x14ac:dyDescent="0.25">
      <c r="A34" s="1"/>
      <c r="C34" s="23"/>
    </row>
  </sheetData>
  <pageMargins left="0.7" right="0.7" top="0.78740157499999996" bottom="0.78740157499999996" header="0.3" footer="0.3"/>
  <pageSetup paperSize="9" scale="7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3:K20"/>
  <sheetViews>
    <sheetView workbookViewId="0">
      <selection sqref="A1:E21"/>
    </sheetView>
  </sheetViews>
  <sheetFormatPr defaultRowHeight="15" x14ac:dyDescent="0.25"/>
  <cols>
    <col min="1" max="1" width="25.5703125" customWidth="1"/>
    <col min="2" max="2" width="14" style="25" bestFit="1" customWidth="1"/>
    <col min="3" max="3" width="6.140625" customWidth="1"/>
    <col min="4" max="5" width="14" bestFit="1" customWidth="1"/>
    <col min="10" max="11" width="12.85546875" style="25" bestFit="1" customWidth="1"/>
  </cols>
  <sheetData>
    <row r="13" spans="1:2" x14ac:dyDescent="0.25">
      <c r="A13" s="27"/>
      <c r="B13" s="28"/>
    </row>
    <row r="18" spans="3:11" x14ac:dyDescent="0.25">
      <c r="C18" s="29"/>
      <c r="D18" s="30"/>
      <c r="E18" s="30"/>
    </row>
    <row r="19" spans="3:11" x14ac:dyDescent="0.25">
      <c r="E19" s="31"/>
      <c r="K19" s="26"/>
    </row>
    <row r="20" spans="3:11" x14ac:dyDescent="0.25">
      <c r="E20" s="3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:N21"/>
  <sheetViews>
    <sheetView workbookViewId="0">
      <selection activeCell="K7" sqref="K1:K7"/>
    </sheetView>
  </sheetViews>
  <sheetFormatPr defaultRowHeight="15" x14ac:dyDescent="0.25"/>
  <cols>
    <col min="7" max="7" width="11.85546875" style="25" bestFit="1" customWidth="1"/>
    <col min="8" max="8" width="13.42578125" style="25" customWidth="1"/>
    <col min="10" max="10" width="11.85546875" style="25" bestFit="1" customWidth="1"/>
    <col min="11" max="11" width="12.85546875" style="25" bestFit="1" customWidth="1"/>
    <col min="14" max="14" width="14" style="25" bestFit="1" customWidth="1"/>
  </cols>
  <sheetData>
    <row r="1" spans="6:14" x14ac:dyDescent="0.25">
      <c r="F1">
        <v>370</v>
      </c>
      <c r="I1">
        <v>369</v>
      </c>
    </row>
    <row r="2" spans="6:14" x14ac:dyDescent="0.25">
      <c r="F2">
        <v>4</v>
      </c>
      <c r="G2" s="25">
        <v>1271</v>
      </c>
      <c r="H2" s="25">
        <f>F2*G2</f>
        <v>5084</v>
      </c>
      <c r="I2">
        <v>7</v>
      </c>
      <c r="J2" s="25">
        <v>1585.1</v>
      </c>
      <c r="K2" s="25">
        <f>J2*I2</f>
        <v>11095.699999999999</v>
      </c>
      <c r="N2" s="25">
        <v>124807.6</v>
      </c>
    </row>
    <row r="3" spans="6:14" x14ac:dyDescent="0.25">
      <c r="K3" s="25">
        <v>4598</v>
      </c>
    </row>
    <row r="4" spans="6:14" x14ac:dyDescent="0.25">
      <c r="I4">
        <v>3</v>
      </c>
      <c r="J4" s="25">
        <v>1101.0999999999999</v>
      </c>
      <c r="K4" s="25">
        <f>J4*I4</f>
        <v>3303.2999999999997</v>
      </c>
    </row>
    <row r="5" spans="6:14" x14ac:dyDescent="0.25">
      <c r="I5">
        <v>8</v>
      </c>
      <c r="J5" s="25">
        <v>2299</v>
      </c>
      <c r="K5" s="25">
        <f>J5*I5</f>
        <v>18392</v>
      </c>
    </row>
    <row r="7" spans="6:14" x14ac:dyDescent="0.25">
      <c r="K7" s="25">
        <f>SUM(K1:K6)</f>
        <v>37389</v>
      </c>
    </row>
    <row r="11" spans="6:14" x14ac:dyDescent="0.25">
      <c r="N11" s="25">
        <v>2099.33</v>
      </c>
    </row>
    <row r="12" spans="6:14" x14ac:dyDescent="0.25">
      <c r="N12" s="26">
        <v>0.21</v>
      </c>
    </row>
    <row r="13" spans="6:14" x14ac:dyDescent="0.25">
      <c r="N13" s="25">
        <f>N12*N11</f>
        <v>440.85929999999996</v>
      </c>
    </row>
    <row r="14" spans="6:14" x14ac:dyDescent="0.25">
      <c r="N14" s="25">
        <f>N11+N13</f>
        <v>2540.1893</v>
      </c>
    </row>
    <row r="19" spans="14:14" x14ac:dyDescent="0.25">
      <c r="N19" s="25">
        <v>147102.87</v>
      </c>
    </row>
    <row r="20" spans="14:14" x14ac:dyDescent="0.25">
      <c r="N20" s="25">
        <v>157542</v>
      </c>
    </row>
    <row r="21" spans="14:14" x14ac:dyDescent="0.25">
      <c r="N21" s="25">
        <f>N20-N19</f>
        <v>10439.130000000005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náklady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Obec</cp:lastModifiedBy>
  <cp:lastPrinted>2021-02-01T11:43:41Z</cp:lastPrinted>
  <dcterms:created xsi:type="dcterms:W3CDTF">2018-11-15T16:55:43Z</dcterms:created>
  <dcterms:modified xsi:type="dcterms:W3CDTF">2021-02-02T07:27:59Z</dcterms:modified>
</cp:coreProperties>
</file>